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/>
  <mc:AlternateContent xmlns:mc="http://schemas.openxmlformats.org/markup-compatibility/2006">
    <mc:Choice Requires="x15">
      <x15ac:absPath xmlns:x15ac="http://schemas.microsoft.com/office/spreadsheetml/2010/11/ac" url="Z:\Wewnętrzny\MARTYNA K\Postępowania Connect\2025\11.2025 - rozbiórka Stacji Paliw i Terminalu Paliwa Sławno\"/>
    </mc:Choice>
  </mc:AlternateContent>
  <xr:revisionPtr revIDLastSave="0" documentId="13_ncr:1_{4940EB30-D5E7-4178-98B4-C52A96B0E917}" xr6:coauthVersionLast="47" xr6:coauthVersionMax="47" xr10:uidLastSave="{00000000-0000-0000-0000-000000000000}"/>
  <bookViews>
    <workbookView xWindow="19090" yWindow="-110" windowWidth="19420" windowHeight="11500" xr2:uid="{00000000-000D-0000-FFFF-FFFF00000000}"/>
  </bookViews>
  <sheets>
    <sheet name="Sheet1" sheetId="1" r:id="rId1"/>
  </sheets>
  <calcPr calcId="191029" concurrentManualCount="12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1" i="1" l="1"/>
  <c r="F20" i="1"/>
  <c r="F19" i="1"/>
  <c r="F18" i="1"/>
  <c r="F17" i="1"/>
  <c r="F16" i="1"/>
  <c r="F15" i="1"/>
  <c r="F14" i="1"/>
  <c r="F13" i="1"/>
  <c r="F12" i="1"/>
  <c r="F11" i="1"/>
  <c r="F22" i="1" s="1"/>
  <c r="F10" i="1"/>
  <c r="F9" i="1"/>
  <c r="F8" i="1"/>
</calcChain>
</file>

<file path=xl/sharedStrings.xml><?xml version="1.0" encoding="utf-8"?>
<sst xmlns="http://schemas.openxmlformats.org/spreadsheetml/2006/main" count="37" uniqueCount="25">
  <si>
    <t>Nazwa Firmy: ……………………………………………………</t>
  </si>
  <si>
    <t>Data: ……………..</t>
  </si>
  <si>
    <t xml:space="preserve">Tabela cenowa </t>
  </si>
  <si>
    <t>Lp.</t>
  </si>
  <si>
    <t>Zakres</t>
  </si>
  <si>
    <t>j.m.</t>
  </si>
  <si>
    <t>Cena jednostkowa</t>
  </si>
  <si>
    <t>Ilość</t>
  </si>
  <si>
    <t>Wartość</t>
  </si>
  <si>
    <t>Odłączenie zasilania energią elektryczną urządzeń wchodzących w zakres prac demontażu.</t>
  </si>
  <si>
    <t>kpl</t>
  </si>
  <si>
    <t>Przygotowanie do demontażu instalacji paliwowej.</t>
  </si>
  <si>
    <t xml:space="preserve">Wykonanie inwentaryzacji zawartości zbiorników paliw i związanej z nimi instalacji </t>
  </si>
  <si>
    <t>Czyszczenie zbiorników i instalacji z produktów ropopochodnych.</t>
  </si>
  <si>
    <t>Demontaż rurociągów, konstrukcji stalowej wsporczej, armatury paliwowej.</t>
  </si>
  <si>
    <t xml:space="preserve">Wydołowanie zbiorników (19 szt. 50 m3 +1 szt. 20 m3) i podziemnej instalacji paliwowej - prace ziemne pod nadzorem geologa (nadzór geologa po stronie zamawiającego) - </t>
  </si>
  <si>
    <t>Umieszczenie w obrębie działek urobku ziemi z rozdzieleniem jej na urobek czysty 
i zanieczyszczony. Zabezpieczenie gruntu przed wtórnym zanieczyszczeniem. Wymagana koordynacja prac z firmą wskazaną przez Zamawiającego do przeprowadzenia procesu remediacji (nadzór geologa po stronie zamawiającego).</t>
  </si>
  <si>
    <t xml:space="preserve">Likwidacja  zbiorników paliwowych i pozostałości instalacji technologicznych -
(19 podziemnych dwupłaszczowych zbiornków o pojemności 50 m3 każdy i jeden zbiornik 
o pojemności 20 m3). , łaczna pojemność magazynowa zbiorników wynosi 970 m3 
        • oczyszczenie zbiorników i rurociągów z izolacji zewnętrznej;
        • przygotowanie do sprzedaży stalowego złomu wsadowego 
(w tym cięcie i klasyfikacja) zgodnie z warunkami odbioru złomu Arcelor Mittal Poland S.A. </t>
  </si>
  <si>
    <t>zł/kg</t>
  </si>
  <si>
    <t>Utylizacja produktów ropopochodnych z czyszczenia zbiorników i instalacji oraz przekazanie Zamawiającemu kopii Kart Przekazania Odpadów.</t>
  </si>
  <si>
    <t>Utylizacja innych odpadów powstałych z demontażu zbiorników i instalacji (w szczególności izolacji) oraz przekazanie Zamawiającemu kopii Kart Przekazania Odpadów ( BDO).</t>
  </si>
  <si>
    <t xml:space="preserve"> Na czas prowadzenia prac ziemnych zabezpieczenie wykopów, a następnie niwelacja terenu </t>
  </si>
  <si>
    <t>Zabezpieczenie budynków przed degradacją - okna, drzwi, wywietrzniki</t>
  </si>
  <si>
    <t>Demontaż i utylizacja pylonu stacji paliw</t>
  </si>
  <si>
    <r>
      <rPr>
        <b/>
        <sz val="11"/>
        <color theme="1"/>
        <rFont val="Calibri"/>
        <family val="2"/>
        <charset val="238"/>
        <scheme val="minor"/>
      </rPr>
      <t>Wydzielenie i likwidacja</t>
    </r>
    <r>
      <rPr>
        <sz val="11"/>
        <color theme="1"/>
        <rFont val="Calibri"/>
        <family val="2"/>
        <scheme val="minor"/>
      </rPr>
      <t xml:space="preserve"> złomu stalowego z rozbiórek zbiorników podziemnych, instalacji paliwowej, innego wynikajacego z prac rozbiórkowych prowadzonych na obiekcie. Wymagane karty </t>
    </r>
    <r>
      <rPr>
        <sz val="11"/>
        <color theme="1"/>
        <rFont val="Calibri"/>
        <family val="2"/>
        <charset val="238"/>
        <scheme val="minor"/>
      </rPr>
      <t>ważenia  i karty KPO</t>
    </r>
    <r>
      <rPr>
        <sz val="11"/>
        <color theme="1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charset val="238"/>
        <scheme val="minor"/>
      </rPr>
      <t>przy sprzedaży złomu.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</si>
</sst>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wrapText="1"/>
    </xf>
    <xf numFmtId="0" fontId="1" fillId="3" borderId="4" xfId="0" applyFont="1" applyFill="1" applyBorder="1" applyAlignment="1">
      <alignment horizontal="center" vertical="center"/>
    </xf>
    <xf numFmtId="0" fontId="0" fillId="3" borderId="5" xfId="0" applyFill="1" applyBorder="1" applyAlignment="1">
      <alignment vertical="center" wrapText="1"/>
    </xf>
    <xf numFmtId="0" fontId="0" fillId="3" borderId="6" xfId="0" applyFill="1" applyBorder="1" applyAlignment="1">
      <alignment horizontal="center" vertical="center" wrapText="1"/>
    </xf>
    <xf numFmtId="0" fontId="2" fillId="3" borderId="5" xfId="0" applyFont="1" applyFill="1" applyBorder="1" applyAlignment="1">
      <alignment vertical="center" wrapText="1"/>
    </xf>
    <xf numFmtId="164" fontId="2" fillId="3" borderId="5" xfId="0" applyNumberFormat="1" applyFont="1" applyFill="1" applyBorder="1"/>
    <xf numFmtId="0" fontId="1" fillId="3" borderId="7" xfId="0" applyFont="1" applyFill="1" applyBorder="1" applyAlignment="1">
      <alignment horizontal="center" vertical="center"/>
    </xf>
    <xf numFmtId="0" fontId="0" fillId="3" borderId="8" xfId="0" applyFill="1" applyBorder="1" applyAlignment="1">
      <alignment vertical="center" wrapText="1"/>
    </xf>
    <xf numFmtId="0" fontId="0" fillId="3" borderId="9" xfId="0" applyFill="1" applyBorder="1" applyAlignment="1">
      <alignment horizontal="center" vertical="center" wrapText="1"/>
    </xf>
    <xf numFmtId="0" fontId="2" fillId="3" borderId="8" xfId="0" applyFont="1" applyFill="1" applyBorder="1" applyAlignment="1">
      <alignment vertical="center" wrapText="1"/>
    </xf>
    <xf numFmtId="164" fontId="2" fillId="3" borderId="8" xfId="0" applyNumberFormat="1" applyFont="1" applyFill="1" applyBorder="1"/>
    <xf numFmtId="0" fontId="2" fillId="3" borderId="9" xfId="0" applyFont="1" applyFill="1" applyBorder="1" applyAlignment="1">
      <alignment horizontal="center" vertical="center" wrapText="1"/>
    </xf>
    <xf numFmtId="0" fontId="0" fillId="3" borderId="9" xfId="0" applyFill="1" applyBorder="1" applyAlignment="1">
      <alignment horizontal="center" wrapText="1"/>
    </xf>
    <xf numFmtId="0" fontId="2" fillId="3" borderId="8" xfId="0" applyFont="1" applyFill="1" applyBorder="1" applyAlignment="1">
      <alignment horizontal="center" vertical="center" wrapText="1"/>
    </xf>
    <xf numFmtId="164" fontId="2" fillId="3" borderId="8" xfId="0" applyNumberFormat="1" applyFont="1" applyFill="1" applyBorder="1" applyAlignment="1">
      <alignment vertical="center"/>
    </xf>
    <xf numFmtId="0" fontId="0" fillId="3" borderId="10" xfId="0" applyFill="1" applyBorder="1" applyAlignment="1">
      <alignment vertical="center" wrapText="1"/>
    </xf>
    <xf numFmtId="0" fontId="2" fillId="3" borderId="11" xfId="0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164" fontId="2" fillId="3" borderId="12" xfId="0" applyNumberFormat="1" applyFont="1" applyFill="1" applyBorder="1" applyAlignment="1">
      <alignment vertical="center"/>
    </xf>
    <xf numFmtId="164" fontId="0" fillId="0" borderId="12" xfId="0" applyNumberFormat="1" applyBorder="1"/>
    <xf numFmtId="164" fontId="0" fillId="3" borderId="8" xfId="0" applyNumberFormat="1" applyFill="1" applyBorder="1"/>
    <xf numFmtId="0" fontId="0" fillId="0" borderId="0" xfId="0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F22"/>
  <sheetViews>
    <sheetView tabSelected="1" topLeftCell="A4" workbookViewId="0">
      <selection activeCell="B11" sqref="B11"/>
    </sheetView>
  </sheetViews>
  <sheetFormatPr defaultRowHeight="15" x14ac:dyDescent="0.25"/>
  <cols>
    <col min="1" max="1" width="6.7109375" customWidth="1"/>
    <col min="2" max="2" width="81.5703125" customWidth="1"/>
    <col min="3" max="3" width="7.7109375" style="3" customWidth="1"/>
    <col min="4" max="4" width="14.42578125" customWidth="1"/>
    <col min="5" max="5" width="8.28515625" customWidth="1"/>
    <col min="6" max="6" width="17.7109375" customWidth="1"/>
  </cols>
  <sheetData>
    <row r="2" spans="1:6" x14ac:dyDescent="0.25">
      <c r="A2" s="1"/>
      <c r="B2" s="1" t="s">
        <v>0</v>
      </c>
      <c r="C2" s="2"/>
      <c r="D2" s="1"/>
      <c r="E2" s="3"/>
      <c r="F2" s="1" t="s">
        <v>1</v>
      </c>
    </row>
    <row r="3" spans="1:6" x14ac:dyDescent="0.25">
      <c r="A3" s="1"/>
      <c r="B3" s="1"/>
      <c r="C3" s="2"/>
      <c r="D3" s="1"/>
      <c r="E3" s="3"/>
      <c r="F3" s="1"/>
    </row>
    <row r="4" spans="1:6" x14ac:dyDescent="0.25">
      <c r="A4" s="1"/>
      <c r="B4" s="1"/>
      <c r="C4" s="2"/>
      <c r="D4" s="1"/>
      <c r="E4" s="3"/>
      <c r="F4" s="1"/>
    </row>
    <row r="5" spans="1:6" x14ac:dyDescent="0.25">
      <c r="A5" s="1"/>
      <c r="B5" s="1"/>
      <c r="C5" s="2"/>
      <c r="D5" s="1"/>
      <c r="E5" s="3"/>
      <c r="F5" s="1"/>
    </row>
    <row r="6" spans="1:6" ht="15.75" thickBot="1" x14ac:dyDescent="0.3">
      <c r="A6" s="28" t="s">
        <v>2</v>
      </c>
      <c r="B6" s="28"/>
      <c r="C6" s="28"/>
      <c r="D6" s="28"/>
      <c r="E6" s="28"/>
      <c r="F6" s="28"/>
    </row>
    <row r="7" spans="1:6" ht="30.75" thickBot="1" x14ac:dyDescent="0.3">
      <c r="A7" s="4" t="s">
        <v>3</v>
      </c>
      <c r="B7" s="5" t="s">
        <v>4</v>
      </c>
      <c r="C7" s="6" t="s">
        <v>5</v>
      </c>
      <c r="D7" s="5" t="s">
        <v>6</v>
      </c>
      <c r="E7" s="7" t="s">
        <v>7</v>
      </c>
      <c r="F7" s="5" t="s">
        <v>8</v>
      </c>
    </row>
    <row r="8" spans="1:6" ht="30" x14ac:dyDescent="0.25">
      <c r="A8" s="8">
        <v>1</v>
      </c>
      <c r="B8" s="9" t="s">
        <v>9</v>
      </c>
      <c r="C8" s="10" t="s">
        <v>10</v>
      </c>
      <c r="D8" s="11"/>
      <c r="E8" s="10">
        <v>1</v>
      </c>
      <c r="F8" s="12">
        <f>D8*E8</f>
        <v>0</v>
      </c>
    </row>
    <row r="9" spans="1:6" x14ac:dyDescent="0.25">
      <c r="A9" s="13">
        <v>2</v>
      </c>
      <c r="B9" s="14" t="s">
        <v>11</v>
      </c>
      <c r="C9" s="15" t="s">
        <v>10</v>
      </c>
      <c r="D9" s="16"/>
      <c r="E9" s="15">
        <v>1</v>
      </c>
      <c r="F9" s="17">
        <f t="shared" ref="F9:F21" si="0">D9*E9</f>
        <v>0</v>
      </c>
    </row>
    <row r="10" spans="1:6" x14ac:dyDescent="0.25">
      <c r="A10" s="13">
        <v>3</v>
      </c>
      <c r="B10" s="14" t="s">
        <v>12</v>
      </c>
      <c r="C10" s="15" t="s">
        <v>10</v>
      </c>
      <c r="D10" s="16"/>
      <c r="E10" s="15">
        <v>1</v>
      </c>
      <c r="F10" s="17">
        <f t="shared" si="0"/>
        <v>0</v>
      </c>
    </row>
    <row r="11" spans="1:6" x14ac:dyDescent="0.25">
      <c r="A11" s="13">
        <v>4</v>
      </c>
      <c r="B11" s="14" t="s">
        <v>13</v>
      </c>
      <c r="C11" s="15" t="s">
        <v>10</v>
      </c>
      <c r="D11" s="14"/>
      <c r="E11" s="15">
        <v>1</v>
      </c>
      <c r="F11" s="27">
        <f t="shared" si="0"/>
        <v>0</v>
      </c>
    </row>
    <row r="12" spans="1:6" x14ac:dyDescent="0.25">
      <c r="A12" s="13">
        <v>5</v>
      </c>
      <c r="B12" s="14" t="s">
        <v>14</v>
      </c>
      <c r="C12" s="15" t="s">
        <v>10</v>
      </c>
      <c r="D12" s="16"/>
      <c r="E12" s="15">
        <v>1</v>
      </c>
      <c r="F12" s="17">
        <f t="shared" si="0"/>
        <v>0</v>
      </c>
    </row>
    <row r="13" spans="1:6" ht="30" x14ac:dyDescent="0.25">
      <c r="A13" s="13">
        <v>6</v>
      </c>
      <c r="B13" s="14" t="s">
        <v>15</v>
      </c>
      <c r="C13" s="15" t="s">
        <v>10</v>
      </c>
      <c r="D13" s="16"/>
      <c r="E13" s="15">
        <v>1</v>
      </c>
      <c r="F13" s="17">
        <f t="shared" si="0"/>
        <v>0</v>
      </c>
    </row>
    <row r="14" spans="1:6" ht="60" x14ac:dyDescent="0.25">
      <c r="A14" s="13">
        <v>7</v>
      </c>
      <c r="B14" s="14" t="s">
        <v>16</v>
      </c>
      <c r="C14" s="18" t="s">
        <v>10</v>
      </c>
      <c r="D14" s="16"/>
      <c r="E14" s="15">
        <v>1</v>
      </c>
      <c r="F14" s="17">
        <f t="shared" si="0"/>
        <v>0</v>
      </c>
    </row>
    <row r="15" spans="1:6" ht="120" x14ac:dyDescent="0.25">
      <c r="A15" s="13">
        <v>8</v>
      </c>
      <c r="B15" s="14" t="s">
        <v>17</v>
      </c>
      <c r="C15" s="18" t="s">
        <v>10</v>
      </c>
      <c r="D15" s="16"/>
      <c r="E15" s="15">
        <v>1</v>
      </c>
      <c r="F15" s="17">
        <f t="shared" si="0"/>
        <v>0</v>
      </c>
    </row>
    <row r="16" spans="1:6" ht="45" x14ac:dyDescent="0.25">
      <c r="A16" s="13">
        <v>9</v>
      </c>
      <c r="B16" s="16" t="s">
        <v>24</v>
      </c>
      <c r="C16" s="18" t="s">
        <v>18</v>
      </c>
      <c r="D16" s="16"/>
      <c r="E16" s="15">
        <v>140000</v>
      </c>
      <c r="F16" s="17">
        <f>-(D16*E16)</f>
        <v>0</v>
      </c>
    </row>
    <row r="17" spans="1:6" ht="30" x14ac:dyDescent="0.25">
      <c r="A17" s="13">
        <v>10</v>
      </c>
      <c r="B17" s="14" t="s">
        <v>19</v>
      </c>
      <c r="C17" s="18" t="s">
        <v>18</v>
      </c>
      <c r="D17" s="16"/>
      <c r="E17" s="19">
        <v>3000</v>
      </c>
      <c r="F17" s="17">
        <f t="shared" si="0"/>
        <v>0</v>
      </c>
    </row>
    <row r="18" spans="1:6" ht="45" x14ac:dyDescent="0.25">
      <c r="A18" s="13">
        <v>11</v>
      </c>
      <c r="B18" s="14" t="s">
        <v>20</v>
      </c>
      <c r="C18" s="18" t="s">
        <v>18</v>
      </c>
      <c r="D18" s="16"/>
      <c r="E18" s="15">
        <v>1000</v>
      </c>
      <c r="F18" s="17">
        <f t="shared" si="0"/>
        <v>0</v>
      </c>
    </row>
    <row r="19" spans="1:6" ht="30" x14ac:dyDescent="0.25">
      <c r="A19" s="13">
        <v>12</v>
      </c>
      <c r="B19" s="14" t="s">
        <v>21</v>
      </c>
      <c r="C19" s="18" t="s">
        <v>10</v>
      </c>
      <c r="D19" s="20"/>
      <c r="E19" s="18">
        <v>1</v>
      </c>
      <c r="F19" s="21">
        <f t="shared" si="0"/>
        <v>0</v>
      </c>
    </row>
    <row r="20" spans="1:6" x14ac:dyDescent="0.25">
      <c r="A20" s="13">
        <v>13</v>
      </c>
      <c r="B20" s="14" t="s">
        <v>22</v>
      </c>
      <c r="C20" s="18" t="s">
        <v>10</v>
      </c>
      <c r="D20" s="20"/>
      <c r="E20" s="18">
        <v>1</v>
      </c>
      <c r="F20" s="21">
        <f t="shared" si="0"/>
        <v>0</v>
      </c>
    </row>
    <row r="21" spans="1:6" ht="15.75" thickBot="1" x14ac:dyDescent="0.3">
      <c r="A21" s="13">
        <v>14</v>
      </c>
      <c r="B21" s="22" t="s">
        <v>23</v>
      </c>
      <c r="C21" s="23" t="s">
        <v>10</v>
      </c>
      <c r="D21" s="24"/>
      <c r="E21" s="23">
        <v>1</v>
      </c>
      <c r="F21" s="25">
        <f>D21*E21</f>
        <v>0</v>
      </c>
    </row>
    <row r="22" spans="1:6" ht="15.75" thickBot="1" x14ac:dyDescent="0.3">
      <c r="F22" s="26">
        <f>SUM(F8:F21)</f>
        <v>0</v>
      </c>
    </row>
  </sheetData>
  <mergeCells count="1">
    <mergeCell ref="A6:F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Kalwasińska Martyna (OPL)</dc:creator>
  <cp:lastModifiedBy>Kalwasińska Martyna (OPL)</cp:lastModifiedBy>
  <dcterms:created xsi:type="dcterms:W3CDTF">2015-06-05T18:17:20Z</dcterms:created>
  <dcterms:modified xsi:type="dcterms:W3CDTF">2025-12-05T12:28:14Z</dcterms:modified>
</cp:coreProperties>
</file>